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54" i="1" l="1"/>
  <c r="F54" i="1"/>
  <c r="D54" i="1"/>
  <c r="C54" i="1"/>
  <c r="H52" i="1"/>
  <c r="E52" i="1"/>
  <c r="H50" i="1"/>
  <c r="E50" i="1"/>
  <c r="H48" i="1"/>
  <c r="E48" i="1"/>
  <c r="H46" i="1"/>
  <c r="E46" i="1"/>
  <c r="H44" i="1"/>
  <c r="E44" i="1"/>
  <c r="H42" i="1"/>
  <c r="E42" i="1"/>
  <c r="H40" i="1"/>
  <c r="H54" i="1" s="1"/>
  <c r="E40" i="1"/>
  <c r="E54" i="1" s="1"/>
  <c r="G32" i="1"/>
  <c r="F32" i="1"/>
  <c r="D32" i="1"/>
  <c r="C32" i="1"/>
  <c r="H30" i="1"/>
  <c r="E30" i="1"/>
  <c r="H29" i="1"/>
  <c r="E29" i="1"/>
  <c r="H28" i="1"/>
  <c r="E28" i="1"/>
  <c r="H27" i="1"/>
  <c r="H32" i="1" s="1"/>
  <c r="E27" i="1"/>
  <c r="E32" i="1" s="1"/>
  <c r="G18" i="1"/>
  <c r="F18" i="1"/>
  <c r="D18" i="1"/>
  <c r="C18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18" i="1" s="1"/>
  <c r="H7" i="1" l="1"/>
  <c r="H18" i="1" s="1"/>
</calcChain>
</file>

<file path=xl/sharedStrings.xml><?xml version="1.0" encoding="utf-8"?>
<sst xmlns="http://schemas.openxmlformats.org/spreadsheetml/2006/main" count="56" uniqueCount="34">
  <si>
    <t>JUNTA MUNICIPAL DE AGUA POTABLE Y ALCANTARILLADO DE CORTAZAR, GTO.
Estado Analítico del Ejercicio del Presupuesto de Egresos
Clasificación Administrativa
Del 1 de Enero al AL 30 DE JUNIO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</si>
  <si>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</si>
  <si>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</si>
  <si>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</si>
  <si>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</si>
  <si>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</si>
  <si>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</si>
  <si>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</si>
  <si>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</si>
  <si>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</si>
  <si>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</si>
  <si>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</si>
  <si>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</si>
  <si>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</si>
  <si>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</si>
  <si>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</si>
  <si>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</si>
  <si>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</si>
  <si>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</si>
  <si>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</si>
  <si>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Total del Gasto</t>
  </si>
  <si>
    <t>Gobierno (Federal/Estatal/Municipal) de JUNTA MUNICIPAL DE AGUA POTABLE Y ALCANTARILLADO DE CORTAZAR, GTO.
Estado Analítico del Ejercicio del Presupuesto de Egresos
Clasificación Administrativa
Del 1 de Enero al AL 30 DE JUNIO DEL 2019</t>
  </si>
  <si>
    <t>Poder Ejecutivo</t>
  </si>
  <si>
    <t>Poder Legislativo</t>
  </si>
  <si>
    <t>Poder Judicial</t>
  </si>
  <si>
    <t>Órganos Autónomos</t>
  </si>
  <si>
    <t>Sector Paraestatal del Gobierno (Federal/Estatal/Municipal) de JUNTA MUNICIPAL DE AGUA POTABLE Y ALCANTARILLADO DE CORTAZAR, GTO.
Estado Analítico del Ejercicio del Presupuesto de Egresos
Clasificación Administrativa
Del 1 de Enero al AL 30 DE JUNIO DEL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</si>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</sst>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A36" sqref="A36:B38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23904707.469999999</v>
      </c>
      <c r="D7" s="21">
        <v>2096477.51</v>
      </c>
      <c r="E7" s="21">
        <f>C7+D7</f>
        <v>26001184.98</v>
      </c>
      <c r="F7" s="21">
        <v>11954935.43</v>
      </c>
      <c r="G7" s="21">
        <v>11943513.43</v>
      </c>
      <c r="H7" s="21">
        <f>E7-F7</f>
        <v>14046249.550000001</v>
      </c>
    </row>
    <row r="8" spans="1:8" x14ac:dyDescent="0.2">
      <c r="A8" s="19" t="s">
        <v>12</v>
      </c>
      <c r="B8" s="20"/>
      <c r="C8" s="21">
        <v>2996373</v>
      </c>
      <c r="D8" s="21">
        <v>443635.98</v>
      </c>
      <c r="E8" s="21">
        <f t="shared" ref="E8:E15" si="0">C8+D8</f>
        <v>3440008.98</v>
      </c>
      <c r="F8" s="21">
        <v>1566337.43</v>
      </c>
      <c r="G8" s="21">
        <v>1557547.43</v>
      </c>
      <c r="H8" s="21">
        <f t="shared" ref="H8:H15" si="1">E8-F8</f>
        <v>1873671.55</v>
      </c>
    </row>
    <row r="9" spans="1:8" x14ac:dyDescent="0.2">
      <c r="A9" s="19" t="s">
        <v>13</v>
      </c>
      <c r="B9" s="20"/>
      <c r="C9" s="21">
        <v>4168825</v>
      </c>
      <c r="D9" s="21">
        <v>-590844.67000000004</v>
      </c>
      <c r="E9" s="21">
        <f t="shared" si="0"/>
        <v>3577980.33</v>
      </c>
      <c r="F9" s="21">
        <v>1134497.48</v>
      </c>
      <c r="G9" s="21">
        <v>1134497.48</v>
      </c>
      <c r="H9" s="21">
        <f t="shared" si="1"/>
        <v>2443482.85</v>
      </c>
    </row>
    <row r="10" spans="1:8" x14ac:dyDescent="0.2">
      <c r="A10" s="19" t="s">
        <v>14</v>
      </c>
      <c r="B10" s="20"/>
      <c r="C10" s="21">
        <v>2516276</v>
      </c>
      <c r="D10" s="21">
        <v>75625.55</v>
      </c>
      <c r="E10" s="21">
        <f t="shared" si="0"/>
        <v>2591901.5499999998</v>
      </c>
      <c r="F10" s="21">
        <v>1099468.32</v>
      </c>
      <c r="G10" s="21">
        <v>1099468.32</v>
      </c>
      <c r="H10" s="21">
        <f t="shared" si="1"/>
        <v>1492433.2299999997</v>
      </c>
    </row>
    <row r="11" spans="1:8" x14ac:dyDescent="0.2">
      <c r="A11" s="19" t="s">
        <v>15</v>
      </c>
      <c r="B11" s="20"/>
      <c r="C11" s="21">
        <v>4499922</v>
      </c>
      <c r="D11" s="21">
        <v>163017.18</v>
      </c>
      <c r="E11" s="21">
        <f t="shared" si="0"/>
        <v>4662939.18</v>
      </c>
      <c r="F11" s="21">
        <v>1637857.47</v>
      </c>
      <c r="G11" s="21">
        <v>1637857.47</v>
      </c>
      <c r="H11" s="21">
        <f t="shared" si="1"/>
        <v>3025081.71</v>
      </c>
    </row>
    <row r="12" spans="1:8" x14ac:dyDescent="0.2">
      <c r="A12" s="19" t="s">
        <v>16</v>
      </c>
      <c r="B12" s="20"/>
      <c r="C12" s="21">
        <v>1706112</v>
      </c>
      <c r="D12" s="21">
        <v>757070.05</v>
      </c>
      <c r="E12" s="21">
        <f t="shared" si="0"/>
        <v>2463182.0499999998</v>
      </c>
      <c r="F12" s="21">
        <v>977279.5</v>
      </c>
      <c r="G12" s="21">
        <v>977279.5</v>
      </c>
      <c r="H12" s="21">
        <f t="shared" si="1"/>
        <v>1485902.5499999998</v>
      </c>
    </row>
    <row r="13" spans="1:8" x14ac:dyDescent="0.2">
      <c r="A13" s="19" t="s">
        <v>17</v>
      </c>
      <c r="B13" s="20"/>
      <c r="C13" s="21">
        <v>6232380</v>
      </c>
      <c r="D13" s="21">
        <v>68516</v>
      </c>
      <c r="E13" s="21">
        <f t="shared" si="0"/>
        <v>6300896</v>
      </c>
      <c r="F13" s="21">
        <v>2561118.86</v>
      </c>
      <c r="G13" s="21">
        <v>2474318.86</v>
      </c>
      <c r="H13" s="21">
        <f t="shared" si="1"/>
        <v>3739777.14</v>
      </c>
    </row>
    <row r="14" spans="1:8" x14ac:dyDescent="0.2">
      <c r="A14" s="19" t="s">
        <v>18</v>
      </c>
      <c r="B14" s="20"/>
      <c r="C14" s="21">
        <v>1525988</v>
      </c>
      <c r="D14" s="21">
        <v>21709</v>
      </c>
      <c r="E14" s="21">
        <f t="shared" si="0"/>
        <v>1547697</v>
      </c>
      <c r="F14" s="21">
        <v>492977.25</v>
      </c>
      <c r="G14" s="21">
        <v>492807.25</v>
      </c>
      <c r="H14" s="21">
        <f t="shared" si="1"/>
        <v>1054719.75</v>
      </c>
    </row>
    <row r="15" spans="1:8" x14ac:dyDescent="0.2">
      <c r="A15" s="19" t="s">
        <v>19</v>
      </c>
      <c r="B15" s="20"/>
      <c r="C15" s="21">
        <v>14856085</v>
      </c>
      <c r="D15" s="21">
        <v>2949763.39</v>
      </c>
      <c r="E15" s="21">
        <f t="shared" si="0"/>
        <v>17805848.390000001</v>
      </c>
      <c r="F15" s="21">
        <v>7011581.96</v>
      </c>
      <c r="G15" s="21">
        <v>3167779.5</v>
      </c>
      <c r="H15" s="21">
        <f t="shared" si="1"/>
        <v>10794266.43</v>
      </c>
    </row>
    <row r="16" spans="1:8" x14ac:dyDescent="0.2">
      <c r="A16" s="19"/>
      <c r="B16" s="22"/>
      <c r="C16" s="21"/>
      <c r="D16" s="21"/>
      <c r="E16" s="21"/>
      <c r="F16" s="21"/>
      <c r="G16" s="21"/>
      <c r="H16" s="21"/>
    </row>
    <row r="17" spans="1:8" x14ac:dyDescent="0.2">
      <c r="A17" s="19"/>
      <c r="B17" s="22"/>
      <c r="C17" s="23"/>
      <c r="D17" s="23"/>
      <c r="E17" s="23"/>
      <c r="F17" s="23"/>
      <c r="G17" s="23"/>
      <c r="H17" s="23"/>
    </row>
    <row r="18" spans="1:8" x14ac:dyDescent="0.2">
      <c r="A18" s="24"/>
      <c r="B18" s="25" t="s">
        <v>20</v>
      </c>
      <c r="C18" s="26">
        <f t="shared" ref="C18:H18" si="2">SUM(C7:C17)</f>
        <v>62406668.469999999</v>
      </c>
      <c r="D18" s="26">
        <f t="shared" si="2"/>
        <v>5984969.9900000002</v>
      </c>
      <c r="E18" s="26">
        <f t="shared" si="2"/>
        <v>68391638.459999993</v>
      </c>
      <c r="F18" s="26">
        <f t="shared" si="2"/>
        <v>28436053.699999999</v>
      </c>
      <c r="G18" s="26">
        <f t="shared" si="2"/>
        <v>24485069.239999998</v>
      </c>
      <c r="H18" s="26">
        <f t="shared" si="2"/>
        <v>39955584.760000005</v>
      </c>
    </row>
    <row r="21" spans="1:8" ht="45" customHeight="1" x14ac:dyDescent="0.2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">
      <c r="A26" s="16"/>
      <c r="B26" s="27"/>
      <c r="C26" s="28"/>
      <c r="D26" s="28"/>
      <c r="E26" s="28"/>
      <c r="F26" s="28"/>
      <c r="G26" s="28"/>
      <c r="H26" s="28"/>
    </row>
    <row r="27" spans="1:8" x14ac:dyDescent="0.2">
      <c r="A27" s="19" t="s">
        <v>22</v>
      </c>
      <c r="B27" s="29"/>
      <c r="C27" s="30">
        <v>0</v>
      </c>
      <c r="D27" s="30">
        <v>0</v>
      </c>
      <c r="E27" s="30">
        <f>C27+D27</f>
        <v>0</v>
      </c>
      <c r="F27" s="30">
        <v>0</v>
      </c>
      <c r="G27" s="30">
        <v>0</v>
      </c>
      <c r="H27" s="30">
        <f>E27-F27</f>
        <v>0</v>
      </c>
    </row>
    <row r="28" spans="1:8" x14ac:dyDescent="0.2">
      <c r="A28" s="19" t="s">
        <v>23</v>
      </c>
      <c r="B28" s="29"/>
      <c r="C28" s="30">
        <v>0</v>
      </c>
      <c r="D28" s="30">
        <v>0</v>
      </c>
      <c r="E28" s="30">
        <f t="shared" ref="E28:E30" si="3">C28+D28</f>
        <v>0</v>
      </c>
      <c r="F28" s="30">
        <v>0</v>
      </c>
      <c r="G28" s="30">
        <v>0</v>
      </c>
      <c r="H28" s="30">
        <f t="shared" ref="H28:H30" si="4">E28-F28</f>
        <v>0</v>
      </c>
    </row>
    <row r="29" spans="1:8" x14ac:dyDescent="0.2">
      <c r="A29" s="19" t="s">
        <v>24</v>
      </c>
      <c r="B29" s="29"/>
      <c r="C29" s="30">
        <v>0</v>
      </c>
      <c r="D29" s="30">
        <v>0</v>
      </c>
      <c r="E29" s="30">
        <f t="shared" si="3"/>
        <v>0</v>
      </c>
      <c r="F29" s="30">
        <v>0</v>
      </c>
      <c r="G29" s="30">
        <v>0</v>
      </c>
      <c r="H29" s="30">
        <f t="shared" si="4"/>
        <v>0</v>
      </c>
    </row>
    <row r="30" spans="1:8" x14ac:dyDescent="0.2">
      <c r="A30" s="19" t="s">
        <v>25</v>
      </c>
      <c r="B30" s="29"/>
      <c r="C30" s="30">
        <v>0</v>
      </c>
      <c r="D30" s="30">
        <v>0</v>
      </c>
      <c r="E30" s="30">
        <f t="shared" si="3"/>
        <v>0</v>
      </c>
      <c r="F30" s="30">
        <v>0</v>
      </c>
      <c r="G30" s="30">
        <v>0</v>
      </c>
      <c r="H30" s="30">
        <f t="shared" si="4"/>
        <v>0</v>
      </c>
    </row>
    <row r="31" spans="1:8" x14ac:dyDescent="0.2">
      <c r="A31" s="19"/>
      <c r="B31" s="29"/>
      <c r="C31" s="31"/>
      <c r="D31" s="31"/>
      <c r="E31" s="31"/>
      <c r="F31" s="31"/>
      <c r="G31" s="31"/>
      <c r="H31" s="31"/>
    </row>
    <row r="32" spans="1:8" x14ac:dyDescent="0.2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">
      <c r="A39" s="16"/>
      <c r="B39" s="27"/>
      <c r="C39" s="28"/>
      <c r="D39" s="28"/>
      <c r="E39" s="28"/>
      <c r="F39" s="28"/>
      <c r="G39" s="28"/>
      <c r="H39" s="28"/>
    </row>
    <row r="40" spans="1:8" ht="22.5" x14ac:dyDescent="0.2">
      <c r="A40" s="19"/>
      <c r="B40" s="32" t="s">
        <v>27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x14ac:dyDescent="0.2">
      <c r="A42" s="19"/>
      <c r="B42" s="32" t="s">
        <v>28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32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x14ac:dyDescent="0.2">
      <c r="A52" s="19"/>
      <c r="B52" s="32" t="s">
        <v>33</v>
      </c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 x14ac:dyDescent="0.2">
      <c r="A53" s="33"/>
      <c r="B53" s="34"/>
      <c r="C53" s="31"/>
      <c r="D53" s="31"/>
      <c r="E53" s="31"/>
      <c r="F53" s="31"/>
      <c r="G53" s="31"/>
      <c r="H53" s="31"/>
    </row>
    <row r="54" spans="1:8" x14ac:dyDescent="0.2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C3:G3"/>
    <mergeCell ref="H3:H4"/>
    <mergeCell ref="A21:H21"/>
    <mergeCell ref="A23:B25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2019-07-29T14:48:49Z</dcterms:created>
  <dcterms:modified xsi:type="dcterms:W3CDTF">2019-07-29T14:49:35Z</dcterms:modified>
</cp:coreProperties>
</file>